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"/>
    </mc:Choice>
  </mc:AlternateContent>
  <xr:revisionPtr revIDLastSave="0" documentId="13_ncr:1_{D645E841-54E7-441C-80B5-351B48E10A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 s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G176" i="1"/>
  <c r="I176" i="1"/>
  <c r="H157" i="1"/>
  <c r="G157" i="1"/>
  <c r="J157" i="1"/>
  <c r="G138" i="1"/>
  <c r="H138" i="1"/>
  <c r="F138" i="1"/>
  <c r="L119" i="1"/>
  <c r="I119" i="1"/>
  <c r="H119" i="1"/>
  <c r="G119" i="1"/>
  <c r="L100" i="1"/>
  <c r="J100" i="1"/>
  <c r="I100" i="1"/>
  <c r="H100" i="1"/>
  <c r="G100" i="1"/>
  <c r="J81" i="1"/>
  <c r="L81" i="1"/>
  <c r="I81" i="1"/>
  <c r="H81" i="1"/>
  <c r="G81" i="1"/>
  <c r="F81" i="1"/>
  <c r="J62" i="1"/>
  <c r="L62" i="1"/>
  <c r="I62" i="1"/>
  <c r="H62" i="1"/>
  <c r="G62" i="1"/>
  <c r="F62" i="1"/>
  <c r="F43" i="1"/>
  <c r="L43" i="1"/>
  <c r="J43" i="1"/>
  <c r="I43" i="1"/>
  <c r="H43" i="1"/>
  <c r="G43" i="1"/>
  <c r="L24" i="1"/>
  <c r="I24" i="1"/>
  <c r="H24" i="1"/>
  <c r="F24" i="1"/>
  <c r="J24" i="1"/>
  <c r="G24" i="1"/>
  <c r="G196" i="1" l="1"/>
  <c r="F196" i="1"/>
  <c r="L196" i="1"/>
  <c r="J196" i="1"/>
  <c r="I196" i="1"/>
  <c r="H196" i="1"/>
</calcChain>
</file>

<file path=xl/sharedStrings.xml><?xml version="1.0" encoding="utf-8"?>
<sst xmlns="http://schemas.openxmlformats.org/spreadsheetml/2006/main" count="236" uniqueCount="68">
  <si>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</si>
  <si>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</si>
  <si>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</si>
  <si>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</si>
  <si>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</si>
  <si>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</si>
  <si>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</si>
  <si>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</si>
  <si>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</si>
  <si>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</si>
  <si>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</si>
  <si>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</si>
  <si>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</si>
  <si>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</si>
  <si>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</si>
  <si>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</si>
  <si>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</si>
  <si>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</si>
  <si>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</si>
  <si>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</si>
  <si>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</si>
  <si>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</si>
  <si>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</si>
  <si>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</si>
  <si>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</si>
  <si>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</si>
  <si>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</si>
  <si>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</si>
  <si>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</si>
  <si>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</si>
  <si>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</si>
  <si>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</si>
  <si>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</si>
  <si>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</si>
  <si>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</si>
  <si>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</si>
  <si>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</si>
  <si>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</si>
  <si>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</si>
  <si>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И.о директора </t>
  </si>
  <si>
    <t>Берикова Б.В.</t>
  </si>
  <si>
    <t>МКОУ "Березовская СОШ"</t>
  </si>
  <si>
    <t xml:space="preserve">Гуляш из говядины </t>
  </si>
  <si>
    <t xml:space="preserve">Каша перловая </t>
  </si>
  <si>
    <t xml:space="preserve">Салат из свежей капусты и свеклы </t>
  </si>
  <si>
    <t>Голубцы</t>
  </si>
  <si>
    <t xml:space="preserve">Каша гречневая с маслом </t>
  </si>
  <si>
    <t xml:space="preserve">Кофейный напиток </t>
  </si>
  <si>
    <t>Хлеб</t>
  </si>
  <si>
    <t xml:space="preserve">Чай с сахаром </t>
  </si>
  <si>
    <t xml:space="preserve">Хлеб </t>
  </si>
  <si>
    <t>Салат из капусты с морковью</t>
  </si>
  <si>
    <t>Котлета по домашнему</t>
  </si>
  <si>
    <t xml:space="preserve">Макароны отварные </t>
  </si>
  <si>
    <t>Компот из сухофруктов</t>
  </si>
  <si>
    <t xml:space="preserve">Салат свекольный </t>
  </si>
  <si>
    <t xml:space="preserve">Котлета рыбная </t>
  </si>
  <si>
    <t xml:space="preserve">Картофельное пюре </t>
  </si>
  <si>
    <t xml:space="preserve">Салат из моркови </t>
  </si>
  <si>
    <t xml:space="preserve">Пельмени из индейки </t>
  </si>
  <si>
    <t xml:space="preserve">Салат витаминный </t>
  </si>
  <si>
    <t xml:space="preserve">Мясо птицы тушенное </t>
  </si>
  <si>
    <t xml:space="preserve">Каша рассыпчатая пшеничная </t>
  </si>
  <si>
    <t xml:space="preserve">Каккао с молоком </t>
  </si>
  <si>
    <t xml:space="preserve">Каша ячневая с маслом </t>
  </si>
  <si>
    <t>Плов из мяса птицы</t>
  </si>
  <si>
    <t>Яйцо отварное</t>
  </si>
  <si>
    <t xml:space="preserve">Тефтели с подливой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</si>
</sst>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60</v>
      </c>
      <c r="F14" s="43">
        <v>90</v>
      </c>
      <c r="G14" s="43">
        <v>8.3000000000000007</v>
      </c>
      <c r="H14" s="43">
        <v>6.8</v>
      </c>
      <c r="I14" s="43">
        <v>24.7</v>
      </c>
      <c r="J14" s="43">
        <v>187.24</v>
      </c>
      <c r="K14" s="44">
        <v>15</v>
      </c>
      <c r="L14" s="43">
        <v>9.8800000000000008</v>
      </c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16.88</v>
      </c>
      <c r="H16" s="43">
        <v>0.88</v>
      </c>
      <c r="I16" s="43">
        <v>0</v>
      </c>
      <c r="J16" s="43">
        <v>165</v>
      </c>
      <c r="K16" s="44"/>
      <c r="L16" s="43">
        <v>37.11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180</v>
      </c>
      <c r="G17" s="43">
        <v>12</v>
      </c>
      <c r="H17" s="43">
        <v>15.4</v>
      </c>
      <c r="I17" s="43">
        <v>43.4</v>
      </c>
      <c r="J17" s="43">
        <v>383.7</v>
      </c>
      <c r="K17" s="44"/>
      <c r="L17" s="43">
        <v>9.1300000000000008</v>
      </c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3.4</v>
      </c>
      <c r="H18" s="43">
        <v>3</v>
      </c>
      <c r="I18" s="43">
        <v>18.670000000000002</v>
      </c>
      <c r="J18" s="43">
        <v>110.59</v>
      </c>
      <c r="K18" s="44">
        <v>859</v>
      </c>
      <c r="L18" s="43">
        <v>5.88</v>
      </c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100</v>
      </c>
      <c r="G19" s="43">
        <v>7.02</v>
      </c>
      <c r="H19" s="43">
        <v>1.9</v>
      </c>
      <c r="I19" s="43">
        <v>58.19</v>
      </c>
      <c r="J19" s="43">
        <v>286.23</v>
      </c>
      <c r="K19" s="44"/>
      <c r="L19" s="43">
        <v>8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47.599999999999994</v>
      </c>
      <c r="H23" s="19">
        <f t="shared" si="2"/>
        <v>27.979999999999997</v>
      </c>
      <c r="I23" s="19">
        <f t="shared" si="2"/>
        <v>144.95999999999998</v>
      </c>
      <c r="J23" s="19">
        <f t="shared" si="2"/>
        <v>1132.7600000000002</v>
      </c>
      <c r="K23" s="25"/>
      <c r="L23" s="19">
        <f t="shared" ref="L23" si="3">SUM(L14:L22)</f>
        <v>70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670</v>
      </c>
      <c r="G24" s="32">
        <f t="shared" ref="G24:J24" si="4">G13+G23</f>
        <v>47.599999999999994</v>
      </c>
      <c r="H24" s="32">
        <f t="shared" si="4"/>
        <v>27.979999999999997</v>
      </c>
      <c r="I24" s="32">
        <f t="shared" si="4"/>
        <v>144.95999999999998</v>
      </c>
      <c r="J24" s="32">
        <f t="shared" si="4"/>
        <v>1132.7600000000002</v>
      </c>
      <c r="K24" s="32"/>
      <c r="L24" s="32">
        <f t="shared" ref="L24" si="5">L13+L23</f>
        <v>70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90</v>
      </c>
      <c r="G33" s="43">
        <v>1.01</v>
      </c>
      <c r="H33" s="43">
        <v>5.79</v>
      </c>
      <c r="I33" s="43">
        <v>8.0299999999999994</v>
      </c>
      <c r="J33" s="43">
        <v>86.31</v>
      </c>
      <c r="K33" s="44">
        <v>15</v>
      </c>
      <c r="L33" s="43">
        <v>9.34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45</v>
      </c>
      <c r="F35" s="43">
        <v>120</v>
      </c>
      <c r="G35" s="43">
        <v>12.55</v>
      </c>
      <c r="H35" s="43">
        <v>12.99</v>
      </c>
      <c r="I35" s="43">
        <v>4.01</v>
      </c>
      <c r="J35" s="43">
        <v>182.25</v>
      </c>
      <c r="K35" s="44">
        <v>245</v>
      </c>
      <c r="L35" s="43">
        <v>34.5</v>
      </c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180</v>
      </c>
      <c r="G36" s="43">
        <v>9.94</v>
      </c>
      <c r="H36" s="43">
        <v>7.48</v>
      </c>
      <c r="I36" s="43">
        <v>47.78</v>
      </c>
      <c r="J36" s="43">
        <v>307.26</v>
      </c>
      <c r="K36" s="44">
        <v>207</v>
      </c>
      <c r="L36" s="43">
        <v>14.6</v>
      </c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0.03</v>
      </c>
      <c r="H37" s="43">
        <v>0</v>
      </c>
      <c r="I37" s="43">
        <v>15.1</v>
      </c>
      <c r="J37" s="43">
        <v>62</v>
      </c>
      <c r="K37" s="44">
        <v>459</v>
      </c>
      <c r="L37" s="43">
        <v>3.56</v>
      </c>
    </row>
    <row r="38" spans="1:12" ht="14.4" x14ac:dyDescent="0.3">
      <c r="A38" s="14"/>
      <c r="B38" s="15"/>
      <c r="C38" s="11"/>
      <c r="D38" s="7" t="s">
        <v>31</v>
      </c>
      <c r="E38" s="42" t="s">
        <v>50</v>
      </c>
      <c r="F38" s="43">
        <v>100</v>
      </c>
      <c r="G38" s="43">
        <v>7.02</v>
      </c>
      <c r="H38" s="43">
        <v>1.9</v>
      </c>
      <c r="I38" s="43">
        <v>58.19</v>
      </c>
      <c r="J38" s="43">
        <v>286.23</v>
      </c>
      <c r="K38" s="44"/>
      <c r="L38" s="43">
        <v>8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10">SUM(G33:G41)</f>
        <v>30.55</v>
      </c>
      <c r="H42" s="19">
        <f t="shared" ref="H42" si="11">SUM(H33:H41)</f>
        <v>28.16</v>
      </c>
      <c r="I42" s="19">
        <f t="shared" ref="I42" si="12">SUM(I33:I41)</f>
        <v>133.11000000000001</v>
      </c>
      <c r="J42" s="19">
        <f t="shared" ref="J42:L42" si="13">SUM(J33:J41)</f>
        <v>924.05</v>
      </c>
      <c r="K42" s="25"/>
      <c r="L42" s="19">
        <f t="shared" si="13"/>
        <v>70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690</v>
      </c>
      <c r="G43" s="32">
        <f t="shared" ref="G43" si="14">G32+G42</f>
        <v>30.55</v>
      </c>
      <c r="H43" s="32">
        <f t="shared" ref="H43" si="15">H32+H42</f>
        <v>28.16</v>
      </c>
      <c r="I43" s="32">
        <f t="shared" ref="I43" si="16">I32+I42</f>
        <v>133.11000000000001</v>
      </c>
      <c r="J43" s="32">
        <f t="shared" ref="J43:L43" si="17">J32+J42</f>
        <v>924.05</v>
      </c>
      <c r="K43" s="32"/>
      <c r="L43" s="32">
        <f t="shared" si="17"/>
        <v>70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90</v>
      </c>
      <c r="G52" s="43">
        <v>0.83</v>
      </c>
      <c r="H52" s="43">
        <v>3.05</v>
      </c>
      <c r="I52" s="43">
        <v>5.41</v>
      </c>
      <c r="J52" s="43">
        <v>52.44</v>
      </c>
      <c r="K52" s="44">
        <v>15</v>
      </c>
      <c r="L52" s="43">
        <v>9.2799999999999994</v>
      </c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25.1</v>
      </c>
      <c r="H54" s="43">
        <v>20.399999999999999</v>
      </c>
      <c r="I54" s="43">
        <v>32</v>
      </c>
      <c r="J54" s="43">
        <v>201.85</v>
      </c>
      <c r="K54" s="44">
        <v>608</v>
      </c>
      <c r="L54" s="43">
        <v>30.84</v>
      </c>
    </row>
    <row r="55" spans="1:12" ht="14.4" x14ac:dyDescent="0.3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7.4</v>
      </c>
      <c r="H55" s="43">
        <v>6.6</v>
      </c>
      <c r="I55" s="43">
        <v>39.4</v>
      </c>
      <c r="J55" s="43">
        <v>246</v>
      </c>
      <c r="K55" s="44">
        <v>309</v>
      </c>
      <c r="L55" s="43">
        <v>16.2</v>
      </c>
    </row>
    <row r="56" spans="1:12" ht="14.4" x14ac:dyDescent="0.3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0.04</v>
      </c>
      <c r="H56" s="43">
        <v>0</v>
      </c>
      <c r="I56" s="43">
        <v>24.76</v>
      </c>
      <c r="J56" s="43">
        <v>74.2</v>
      </c>
      <c r="K56" s="44"/>
      <c r="L56" s="43">
        <v>5.68</v>
      </c>
    </row>
    <row r="57" spans="1:12" ht="14.4" x14ac:dyDescent="0.3">
      <c r="A57" s="23"/>
      <c r="B57" s="15"/>
      <c r="C57" s="11"/>
      <c r="D57" s="7" t="s">
        <v>31</v>
      </c>
      <c r="E57" s="42" t="s">
        <v>50</v>
      </c>
      <c r="F57" s="43">
        <v>100</v>
      </c>
      <c r="G57" s="43">
        <v>7.02</v>
      </c>
      <c r="H57" s="43">
        <v>1.9</v>
      </c>
      <c r="I57" s="43">
        <v>58.19</v>
      </c>
      <c r="J57" s="43">
        <v>286.23</v>
      </c>
      <c r="K57" s="44"/>
      <c r="L57" s="43">
        <v>8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670</v>
      </c>
      <c r="G61" s="19">
        <f t="shared" ref="G61" si="22">SUM(G52:G60)</f>
        <v>40.39</v>
      </c>
      <c r="H61" s="19">
        <f t="shared" ref="H61" si="23">SUM(H52:H60)</f>
        <v>31.949999999999996</v>
      </c>
      <c r="I61" s="19">
        <f t="shared" ref="I61" si="24">SUM(I52:I60)</f>
        <v>159.76</v>
      </c>
      <c r="J61" s="19">
        <f t="shared" ref="J61:L61" si="25">SUM(J52:J60)</f>
        <v>860.72</v>
      </c>
      <c r="K61" s="25"/>
      <c r="L61" s="19">
        <f t="shared" si="25"/>
        <v>70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670</v>
      </c>
      <c r="G62" s="32">
        <f t="shared" ref="G62" si="26">G51+G61</f>
        <v>40.39</v>
      </c>
      <c r="H62" s="32">
        <f t="shared" ref="H62" si="27">H51+H61</f>
        <v>31.949999999999996</v>
      </c>
      <c r="I62" s="32">
        <f t="shared" ref="I62" si="28">I51+I61</f>
        <v>159.76</v>
      </c>
      <c r="J62" s="32">
        <f t="shared" ref="J62:L62" si="29">J51+J61</f>
        <v>860.72</v>
      </c>
      <c r="K62" s="32"/>
      <c r="L62" s="32">
        <f t="shared" si="29"/>
        <v>70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90</v>
      </c>
      <c r="G71" s="43">
        <v>8.3000000000000007</v>
      </c>
      <c r="H71" s="43">
        <v>6.8</v>
      </c>
      <c r="I71" s="43">
        <v>24.7</v>
      </c>
      <c r="J71" s="43">
        <v>187.24</v>
      </c>
      <c r="K71" s="44">
        <v>15</v>
      </c>
      <c r="L71" s="43">
        <v>9.34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56</v>
      </c>
      <c r="F73" s="43">
        <v>100</v>
      </c>
      <c r="G73" s="43">
        <v>13.03</v>
      </c>
      <c r="H73" s="43">
        <v>1.0900000000000001</v>
      </c>
      <c r="I73" s="43">
        <v>0.25</v>
      </c>
      <c r="J73" s="43">
        <v>74</v>
      </c>
      <c r="K73" s="44">
        <v>296</v>
      </c>
      <c r="L73" s="43">
        <v>26.7</v>
      </c>
    </row>
    <row r="74" spans="1:12" ht="14.4" x14ac:dyDescent="0.3">
      <c r="A74" s="23"/>
      <c r="B74" s="15"/>
      <c r="C74" s="11"/>
      <c r="D74" s="7" t="s">
        <v>29</v>
      </c>
      <c r="E74" s="42" t="s">
        <v>57</v>
      </c>
      <c r="F74" s="43">
        <v>200</v>
      </c>
      <c r="G74" s="43">
        <v>5.4</v>
      </c>
      <c r="H74" s="43">
        <v>8</v>
      </c>
      <c r="I74" s="43">
        <v>11.6</v>
      </c>
      <c r="J74" s="43">
        <v>14</v>
      </c>
      <c r="K74" s="44">
        <v>377</v>
      </c>
      <c r="L74" s="43">
        <v>22.4</v>
      </c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0.03</v>
      </c>
      <c r="H75" s="43">
        <v>0</v>
      </c>
      <c r="I75" s="43">
        <v>15.1</v>
      </c>
      <c r="J75" s="43">
        <v>62</v>
      </c>
      <c r="K75" s="44">
        <v>459</v>
      </c>
      <c r="L75" s="43">
        <v>3.56</v>
      </c>
    </row>
    <row r="76" spans="1:12" ht="14.4" x14ac:dyDescent="0.3">
      <c r="A76" s="23"/>
      <c r="B76" s="15"/>
      <c r="C76" s="11"/>
      <c r="D76" s="7" t="s">
        <v>31</v>
      </c>
      <c r="E76" s="42" t="s">
        <v>50</v>
      </c>
      <c r="F76" s="43">
        <v>100</v>
      </c>
      <c r="G76" s="43">
        <v>7.02</v>
      </c>
      <c r="H76" s="43">
        <v>1.9</v>
      </c>
      <c r="I76" s="43">
        <v>58.19</v>
      </c>
      <c r="J76" s="43">
        <v>286.23</v>
      </c>
      <c r="K76" s="44"/>
      <c r="L76" s="43">
        <v>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33.78</v>
      </c>
      <c r="H80" s="19">
        <f t="shared" ref="H80" si="35">SUM(H71:H79)</f>
        <v>17.79</v>
      </c>
      <c r="I80" s="19">
        <f t="shared" ref="I80" si="36">SUM(I71:I79)</f>
        <v>109.84</v>
      </c>
      <c r="J80" s="19">
        <f t="shared" ref="J80:L80" si="37">SUM(J71:J79)</f>
        <v>623.47</v>
      </c>
      <c r="K80" s="25"/>
      <c r="L80" s="19">
        <f t="shared" si="37"/>
        <v>70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690</v>
      </c>
      <c r="G81" s="32">
        <f t="shared" ref="G81" si="38">G70+G80</f>
        <v>33.78</v>
      </c>
      <c r="H81" s="32">
        <f t="shared" ref="H81" si="39">H70+H80</f>
        <v>17.79</v>
      </c>
      <c r="I81" s="32">
        <f t="shared" ref="I81" si="40">I70+I80</f>
        <v>109.84</v>
      </c>
      <c r="J81" s="32">
        <f t="shared" ref="J81:L81" si="41">J70+J80</f>
        <v>623.47</v>
      </c>
      <c r="K81" s="32"/>
      <c r="L81" s="32">
        <f t="shared" si="41"/>
        <v>70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90</v>
      </c>
      <c r="G90" s="43">
        <v>0.59</v>
      </c>
      <c r="H90" s="43">
        <v>3.69</v>
      </c>
      <c r="I90" s="43">
        <v>2.2400000000000002</v>
      </c>
      <c r="J90" s="43">
        <v>44.52</v>
      </c>
      <c r="K90" s="44">
        <v>15</v>
      </c>
      <c r="L90" s="43">
        <v>9.0500000000000007</v>
      </c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59</v>
      </c>
      <c r="F92" s="43">
        <v>200</v>
      </c>
      <c r="G92" s="43">
        <v>7.36</v>
      </c>
      <c r="H92" s="43">
        <v>29.69</v>
      </c>
      <c r="I92" s="43">
        <v>9.34</v>
      </c>
      <c r="J92" s="43">
        <v>518.23</v>
      </c>
      <c r="K92" s="44">
        <v>608</v>
      </c>
      <c r="L92" s="43">
        <v>47.27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0.04</v>
      </c>
      <c r="H94" s="43">
        <v>0</v>
      </c>
      <c r="I94" s="43">
        <v>24.76</v>
      </c>
      <c r="J94" s="43">
        <v>74.2</v>
      </c>
      <c r="K94" s="44">
        <v>464</v>
      </c>
      <c r="L94" s="43">
        <v>5.68</v>
      </c>
    </row>
    <row r="95" spans="1:12" ht="14.4" x14ac:dyDescent="0.3">
      <c r="A95" s="23"/>
      <c r="B95" s="15"/>
      <c r="C95" s="11"/>
      <c r="D95" s="7" t="s">
        <v>31</v>
      </c>
      <c r="E95" s="42" t="s">
        <v>50</v>
      </c>
      <c r="F95" s="43">
        <v>100</v>
      </c>
      <c r="G95" s="43">
        <v>7.02</v>
      </c>
      <c r="H95" s="43">
        <v>1.9</v>
      </c>
      <c r="I95" s="43">
        <v>58.19</v>
      </c>
      <c r="J95" s="43">
        <v>286.23</v>
      </c>
      <c r="K95" s="44"/>
      <c r="L95" s="43">
        <v>8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590</v>
      </c>
      <c r="G99" s="19">
        <f t="shared" ref="G99" si="46">SUM(G90:G98)</f>
        <v>15.01</v>
      </c>
      <c r="H99" s="19">
        <f t="shared" ref="H99" si="47">SUM(H90:H98)</f>
        <v>35.28</v>
      </c>
      <c r="I99" s="19">
        <f t="shared" ref="I99" si="48">SUM(I90:I98)</f>
        <v>94.53</v>
      </c>
      <c r="J99" s="19">
        <f t="shared" ref="J99:L99" si="49">SUM(J90:J98)</f>
        <v>923.18000000000006</v>
      </c>
      <c r="K99" s="25"/>
      <c r="L99" s="19">
        <f t="shared" si="49"/>
        <v>70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 t="shared" ref="G100" si="50">G89+G99</f>
        <v>15.01</v>
      </c>
      <c r="H100" s="32">
        <f t="shared" ref="H100" si="51">H89+H99</f>
        <v>35.28</v>
      </c>
      <c r="I100" s="32">
        <f t="shared" ref="I100" si="52">I89+I99</f>
        <v>94.53</v>
      </c>
      <c r="J100" s="32">
        <f t="shared" ref="J100:L100" si="53">J89+J99</f>
        <v>923.18000000000006</v>
      </c>
      <c r="K100" s="32"/>
      <c r="L100" s="32">
        <f t="shared" si="53"/>
        <v>70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90</v>
      </c>
      <c r="G109" s="43">
        <v>8.3000000000000007</v>
      </c>
      <c r="H109" s="43">
        <v>6.8</v>
      </c>
      <c r="I109" s="43">
        <v>24.7</v>
      </c>
      <c r="J109" s="43">
        <v>187.24</v>
      </c>
      <c r="K109" s="44">
        <v>15</v>
      </c>
      <c r="L109" s="43">
        <v>9.8800000000000008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61</v>
      </c>
      <c r="F111" s="43">
        <v>100</v>
      </c>
      <c r="G111" s="43">
        <v>19.5</v>
      </c>
      <c r="H111" s="43">
        <v>35.1</v>
      </c>
      <c r="I111" s="43">
        <v>3.9</v>
      </c>
      <c r="J111" s="43">
        <v>409</v>
      </c>
      <c r="K111" s="44">
        <v>591</v>
      </c>
      <c r="L111" s="43">
        <v>22.37</v>
      </c>
    </row>
    <row r="112" spans="1:12" ht="14.4" x14ac:dyDescent="0.3">
      <c r="A112" s="23"/>
      <c r="B112" s="15"/>
      <c r="C112" s="11"/>
      <c r="D112" s="7" t="s">
        <v>29</v>
      </c>
      <c r="E112" s="42" t="s">
        <v>62</v>
      </c>
      <c r="F112" s="43">
        <v>180</v>
      </c>
      <c r="G112" s="43">
        <v>7.46</v>
      </c>
      <c r="H112" s="43">
        <v>5.61</v>
      </c>
      <c r="I112" s="43">
        <v>35.840000000000003</v>
      </c>
      <c r="J112" s="43">
        <v>230.45</v>
      </c>
      <c r="K112" s="44">
        <v>679</v>
      </c>
      <c r="L112" s="43">
        <v>12.8</v>
      </c>
    </row>
    <row r="113" spans="1:12" ht="14.4" x14ac:dyDescent="0.3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3.52</v>
      </c>
      <c r="H113" s="43">
        <v>3.72</v>
      </c>
      <c r="I113" s="43">
        <v>255.49</v>
      </c>
      <c r="J113" s="43">
        <v>145.19999999999999</v>
      </c>
      <c r="K113" s="44">
        <v>457</v>
      </c>
      <c r="L113" s="43">
        <v>16.95</v>
      </c>
    </row>
    <row r="114" spans="1:12" ht="14.4" x14ac:dyDescent="0.3">
      <c r="A114" s="23"/>
      <c r="B114" s="15"/>
      <c r="C114" s="11"/>
      <c r="D114" s="7" t="s">
        <v>31</v>
      </c>
      <c r="E114" s="42" t="s">
        <v>50</v>
      </c>
      <c r="F114" s="43">
        <v>100</v>
      </c>
      <c r="G114" s="43">
        <v>7.02</v>
      </c>
      <c r="H114" s="43">
        <v>1.9</v>
      </c>
      <c r="I114" s="43">
        <v>58.19</v>
      </c>
      <c r="J114" s="43">
        <v>286.23</v>
      </c>
      <c r="K114" s="44"/>
      <c r="L114" s="43">
        <v>8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45.8</v>
      </c>
      <c r="H118" s="19">
        <f t="shared" si="56"/>
        <v>53.129999999999995</v>
      </c>
      <c r="I118" s="19">
        <f t="shared" si="56"/>
        <v>378.12</v>
      </c>
      <c r="J118" s="19">
        <f t="shared" si="56"/>
        <v>1258.1200000000001</v>
      </c>
      <c r="K118" s="25"/>
      <c r="L118" s="19">
        <f t="shared" ref="L118" si="57">SUM(L109:L117)</f>
        <v>70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670</v>
      </c>
      <c r="G119" s="32">
        <f t="shared" ref="G119" si="58">G108+G118</f>
        <v>45.8</v>
      </c>
      <c r="H119" s="32">
        <f t="shared" ref="H119" si="59">H108+H118</f>
        <v>53.129999999999995</v>
      </c>
      <c r="I119" s="32">
        <f t="shared" ref="I119" si="60">I108+I118</f>
        <v>378.12</v>
      </c>
      <c r="J119" s="32">
        <f t="shared" ref="J119:L119" si="61">J108+J118</f>
        <v>1258.1200000000001</v>
      </c>
      <c r="K119" s="32"/>
      <c r="L119" s="32">
        <f t="shared" si="61"/>
        <v>70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90</v>
      </c>
      <c r="G128" s="43">
        <v>1.01</v>
      </c>
      <c r="H128" s="43">
        <v>5.79</v>
      </c>
      <c r="I128" s="43">
        <v>8.0299999999999994</v>
      </c>
      <c r="J128" s="43">
        <v>86.31</v>
      </c>
      <c r="K128" s="44"/>
      <c r="L128" s="43">
        <v>9.34</v>
      </c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42</v>
      </c>
      <c r="F130" s="43">
        <v>100</v>
      </c>
      <c r="G130" s="43">
        <v>19.72</v>
      </c>
      <c r="H130" s="43">
        <v>17.89</v>
      </c>
      <c r="I130" s="43">
        <v>4.76</v>
      </c>
      <c r="J130" s="43">
        <v>168.2</v>
      </c>
      <c r="K130" s="44">
        <v>608</v>
      </c>
      <c r="L130" s="43">
        <v>34.18</v>
      </c>
    </row>
    <row r="131" spans="1:12" ht="14.4" x14ac:dyDescent="0.3">
      <c r="A131" s="14"/>
      <c r="B131" s="15"/>
      <c r="C131" s="11"/>
      <c r="D131" s="7" t="s">
        <v>29</v>
      </c>
      <c r="E131" s="42" t="s">
        <v>64</v>
      </c>
      <c r="F131" s="43">
        <v>200</v>
      </c>
      <c r="G131" s="43">
        <v>4.79</v>
      </c>
      <c r="H131" s="43">
        <v>4.26</v>
      </c>
      <c r="I131" s="43">
        <v>30.83</v>
      </c>
      <c r="J131" s="43">
        <v>187.02</v>
      </c>
      <c r="K131" s="44">
        <v>208</v>
      </c>
      <c r="L131" s="43">
        <v>12.8</v>
      </c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0.04</v>
      </c>
      <c r="H132" s="43">
        <v>0</v>
      </c>
      <c r="I132" s="43">
        <v>24.76</v>
      </c>
      <c r="J132" s="43">
        <v>74.2</v>
      </c>
      <c r="K132" s="44">
        <v>464</v>
      </c>
      <c r="L132" s="43">
        <v>5.68</v>
      </c>
    </row>
    <row r="133" spans="1:12" ht="14.4" x14ac:dyDescent="0.3">
      <c r="A133" s="14"/>
      <c r="B133" s="15"/>
      <c r="C133" s="11"/>
      <c r="D133" s="7" t="s">
        <v>31</v>
      </c>
      <c r="E133" s="42" t="s">
        <v>50</v>
      </c>
      <c r="F133" s="43">
        <v>100</v>
      </c>
      <c r="G133" s="43">
        <v>7.02</v>
      </c>
      <c r="H133" s="43">
        <v>1.9</v>
      </c>
      <c r="I133" s="43">
        <v>58.19</v>
      </c>
      <c r="J133" s="43">
        <v>286.23</v>
      </c>
      <c r="K133" s="44"/>
      <c r="L133" s="43">
        <v>8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64">SUM(G128:G136)</f>
        <v>32.58</v>
      </c>
      <c r="H137" s="19">
        <f t="shared" si="64"/>
        <v>29.839999999999996</v>
      </c>
      <c r="I137" s="19">
        <f t="shared" si="64"/>
        <v>126.57</v>
      </c>
      <c r="J137" s="19">
        <f t="shared" si="64"/>
        <v>801.96</v>
      </c>
      <c r="K137" s="25"/>
      <c r="L137" s="19">
        <f t="shared" ref="L137" si="65">SUM(L128:L136)</f>
        <v>70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690</v>
      </c>
      <c r="G138" s="32">
        <f t="shared" ref="G138" si="66">G127+G137</f>
        <v>32.58</v>
      </c>
      <c r="H138" s="32">
        <f t="shared" ref="H138" si="67">H127+H137</f>
        <v>29.839999999999996</v>
      </c>
      <c r="I138" s="32">
        <f t="shared" ref="I138" si="68">I127+I137</f>
        <v>126.57</v>
      </c>
      <c r="J138" s="32">
        <f t="shared" ref="J138:L138" si="69">J127+J137</f>
        <v>801.96</v>
      </c>
      <c r="K138" s="32"/>
      <c r="L138" s="32">
        <f t="shared" si="69"/>
        <v>70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51</v>
      </c>
      <c r="F147" s="43">
        <v>90</v>
      </c>
      <c r="G147" s="43">
        <v>0.83</v>
      </c>
      <c r="H147" s="43">
        <v>3.05</v>
      </c>
      <c r="I147" s="43">
        <v>5.41</v>
      </c>
      <c r="J147" s="43">
        <v>52.44</v>
      </c>
      <c r="K147" s="44">
        <v>15</v>
      </c>
      <c r="L147" s="43">
        <v>9.2799999999999994</v>
      </c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65</v>
      </c>
      <c r="F149" s="43">
        <v>200</v>
      </c>
      <c r="G149" s="43">
        <v>20.3</v>
      </c>
      <c r="H149" s="43">
        <v>17</v>
      </c>
      <c r="I149" s="43">
        <v>35.69</v>
      </c>
      <c r="J149" s="43">
        <v>377</v>
      </c>
      <c r="K149" s="44">
        <v>304</v>
      </c>
      <c r="L149" s="43">
        <v>38.159999999999997</v>
      </c>
    </row>
    <row r="150" spans="1:12" ht="14.4" x14ac:dyDescent="0.3">
      <c r="A150" s="23"/>
      <c r="B150" s="15"/>
      <c r="C150" s="11"/>
      <c r="D150" s="7" t="s">
        <v>29</v>
      </c>
      <c r="E150" s="42" t="s">
        <v>66</v>
      </c>
      <c r="F150" s="43">
        <v>60</v>
      </c>
      <c r="G150" s="43">
        <v>5.08</v>
      </c>
      <c r="H150" s="43">
        <v>4.5999999999999996</v>
      </c>
      <c r="I150" s="43">
        <v>0.28000000000000003</v>
      </c>
      <c r="J150" s="43">
        <v>63</v>
      </c>
      <c r="K150" s="44"/>
      <c r="L150" s="43">
        <v>11</v>
      </c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0.03</v>
      </c>
      <c r="H151" s="43">
        <v>0</v>
      </c>
      <c r="I151" s="43">
        <v>15.1</v>
      </c>
      <c r="J151" s="43">
        <v>62</v>
      </c>
      <c r="K151" s="44">
        <v>459</v>
      </c>
      <c r="L151" s="43">
        <v>3.56</v>
      </c>
    </row>
    <row r="152" spans="1:12" ht="14.4" x14ac:dyDescent="0.3">
      <c r="A152" s="23"/>
      <c r="B152" s="15"/>
      <c r="C152" s="11"/>
      <c r="D152" s="7" t="s">
        <v>31</v>
      </c>
      <c r="E152" s="42" t="s">
        <v>50</v>
      </c>
      <c r="F152" s="43">
        <v>100</v>
      </c>
      <c r="G152" s="43">
        <v>7.02</v>
      </c>
      <c r="H152" s="43">
        <v>1.9</v>
      </c>
      <c r="I152" s="43">
        <v>58.19</v>
      </c>
      <c r="J152" s="43">
        <v>286.23</v>
      </c>
      <c r="K152" s="44"/>
      <c r="L152" s="43">
        <v>8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650</v>
      </c>
      <c r="G156" s="19">
        <f t="shared" ref="G156:J156" si="72">SUM(G147:G155)</f>
        <v>33.260000000000005</v>
      </c>
      <c r="H156" s="19">
        <f t="shared" si="72"/>
        <v>26.549999999999997</v>
      </c>
      <c r="I156" s="19">
        <f t="shared" si="72"/>
        <v>114.66999999999999</v>
      </c>
      <c r="J156" s="19">
        <f t="shared" si="72"/>
        <v>840.67000000000007</v>
      </c>
      <c r="K156" s="25"/>
      <c r="L156" s="19">
        <f t="shared" ref="L156" si="73">SUM(L147:L155)</f>
        <v>70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650</v>
      </c>
      <c r="G157" s="32">
        <f t="shared" ref="G157" si="74">G146+G156</f>
        <v>33.260000000000005</v>
      </c>
      <c r="H157" s="32">
        <f t="shared" ref="H157" si="75">H146+H156</f>
        <v>26.549999999999997</v>
      </c>
      <c r="I157" s="32">
        <f t="shared" ref="I157" si="76">I146+I156</f>
        <v>114.66999999999999</v>
      </c>
      <c r="J157" s="32">
        <f t="shared" ref="J157:L157" si="77">J146+J156</f>
        <v>840.67000000000007</v>
      </c>
      <c r="K157" s="32"/>
      <c r="L157" s="32">
        <f t="shared" si="77"/>
        <v>70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90</v>
      </c>
      <c r="G166" s="43">
        <v>8.3000000000000007</v>
      </c>
      <c r="H166" s="43">
        <v>6.8</v>
      </c>
      <c r="I166" s="43">
        <v>24.7</v>
      </c>
      <c r="J166" s="43">
        <v>187.24</v>
      </c>
      <c r="K166" s="44">
        <v>15</v>
      </c>
      <c r="L166" s="43">
        <v>9.34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67</v>
      </c>
      <c r="F168" s="43">
        <v>100</v>
      </c>
      <c r="G168" s="43">
        <v>13.52</v>
      </c>
      <c r="H168" s="43">
        <v>0.52</v>
      </c>
      <c r="I168" s="43">
        <v>0.25</v>
      </c>
      <c r="J168" s="43">
        <v>60</v>
      </c>
      <c r="K168" s="44">
        <v>608</v>
      </c>
      <c r="L168" s="43">
        <v>26.7</v>
      </c>
    </row>
    <row r="169" spans="1:12" ht="14.4" x14ac:dyDescent="0.3">
      <c r="A169" s="23"/>
      <c r="B169" s="15"/>
      <c r="C169" s="11"/>
      <c r="D169" s="7" t="s">
        <v>29</v>
      </c>
      <c r="E169" s="42" t="s">
        <v>57</v>
      </c>
      <c r="F169" s="43">
        <v>200</v>
      </c>
      <c r="G169" s="43">
        <v>5.4</v>
      </c>
      <c r="H169" s="43">
        <v>8</v>
      </c>
      <c r="I169" s="43">
        <v>11.6</v>
      </c>
      <c r="J169" s="43">
        <v>14</v>
      </c>
      <c r="K169" s="44">
        <v>202</v>
      </c>
      <c r="L169" s="43">
        <v>22.4</v>
      </c>
    </row>
    <row r="170" spans="1:12" ht="14.4" x14ac:dyDescent="0.3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0.03</v>
      </c>
      <c r="H170" s="43">
        <v>0</v>
      </c>
      <c r="I170" s="43">
        <v>15.1</v>
      </c>
      <c r="J170" s="43">
        <v>62</v>
      </c>
      <c r="K170" s="44">
        <v>459</v>
      </c>
      <c r="L170" s="43">
        <v>3.56</v>
      </c>
    </row>
    <row r="171" spans="1:12" ht="14.4" x14ac:dyDescent="0.3">
      <c r="A171" s="23"/>
      <c r="B171" s="15"/>
      <c r="C171" s="11"/>
      <c r="D171" s="7" t="s">
        <v>31</v>
      </c>
      <c r="E171" s="42" t="s">
        <v>50</v>
      </c>
      <c r="F171" s="43">
        <v>100</v>
      </c>
      <c r="G171" s="43">
        <v>7.02</v>
      </c>
      <c r="H171" s="43">
        <v>1.9</v>
      </c>
      <c r="I171" s="43">
        <v>58.19</v>
      </c>
      <c r="J171" s="43">
        <v>286.23</v>
      </c>
      <c r="K171" s="44"/>
      <c r="L171" s="43">
        <v>8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34.269999999999996</v>
      </c>
      <c r="H175" s="19">
        <f t="shared" si="80"/>
        <v>17.22</v>
      </c>
      <c r="I175" s="19">
        <f t="shared" si="80"/>
        <v>109.84</v>
      </c>
      <c r="J175" s="19">
        <f t="shared" si="80"/>
        <v>609.47</v>
      </c>
      <c r="K175" s="25"/>
      <c r="L175" s="19">
        <f t="shared" ref="L175" si="81">SUM(L166:L174)</f>
        <v>70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690</v>
      </c>
      <c r="G176" s="32">
        <f t="shared" ref="G176" si="82">G165+G175</f>
        <v>34.269999999999996</v>
      </c>
      <c r="H176" s="32">
        <f t="shared" ref="H176" si="83">H165+H175</f>
        <v>17.22</v>
      </c>
      <c r="I176" s="32">
        <f t="shared" ref="I176" si="84">I165+I175</f>
        <v>109.84</v>
      </c>
      <c r="J176" s="32">
        <f t="shared" ref="J176:L176" si="85">J165+J175</f>
        <v>609.47</v>
      </c>
      <c r="K176" s="32"/>
      <c r="L176" s="32">
        <f t="shared" si="85"/>
        <v>70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90</v>
      </c>
      <c r="G185" s="43">
        <v>0.59</v>
      </c>
      <c r="H185" s="43">
        <v>3.69</v>
      </c>
      <c r="I185" s="43">
        <v>2.2400000000000002</v>
      </c>
      <c r="J185" s="43">
        <v>44.52</v>
      </c>
      <c r="K185" s="44"/>
      <c r="L185" s="43">
        <v>9.0500000000000007</v>
      </c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52</v>
      </c>
      <c r="F187" s="43">
        <v>100</v>
      </c>
      <c r="G187" s="43">
        <v>25.1</v>
      </c>
      <c r="H187" s="43">
        <v>20.399999999999999</v>
      </c>
      <c r="I187" s="43">
        <v>32</v>
      </c>
      <c r="J187" s="43">
        <v>201.85</v>
      </c>
      <c r="K187" s="44">
        <v>608</v>
      </c>
      <c r="L187" s="43">
        <v>31.07</v>
      </c>
    </row>
    <row r="188" spans="1:12" ht="14.4" x14ac:dyDescent="0.3">
      <c r="A188" s="23"/>
      <c r="B188" s="15"/>
      <c r="C188" s="11"/>
      <c r="D188" s="7" t="s">
        <v>29</v>
      </c>
      <c r="E188" s="42" t="s">
        <v>53</v>
      </c>
      <c r="F188" s="43">
        <v>180</v>
      </c>
      <c r="G188" s="43">
        <v>7.4</v>
      </c>
      <c r="H188" s="43">
        <v>6.6</v>
      </c>
      <c r="I188" s="43">
        <v>39.4</v>
      </c>
      <c r="J188" s="43">
        <v>246</v>
      </c>
      <c r="K188" s="44"/>
      <c r="L188" s="43">
        <v>16.2</v>
      </c>
    </row>
    <row r="189" spans="1:12" ht="14.4" x14ac:dyDescent="0.3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0.04</v>
      </c>
      <c r="H189" s="43">
        <v>0</v>
      </c>
      <c r="I189" s="43">
        <v>24.76</v>
      </c>
      <c r="J189" s="43">
        <v>74.2</v>
      </c>
      <c r="K189" s="44">
        <v>464</v>
      </c>
      <c r="L189" s="43">
        <v>5.68</v>
      </c>
    </row>
    <row r="190" spans="1:12" ht="14.4" x14ac:dyDescent="0.3">
      <c r="A190" s="23"/>
      <c r="B190" s="15"/>
      <c r="C190" s="11"/>
      <c r="D190" s="7" t="s">
        <v>31</v>
      </c>
      <c r="E190" s="42" t="s">
        <v>50</v>
      </c>
      <c r="F190" s="43">
        <v>100</v>
      </c>
      <c r="G190" s="43">
        <v>7.02</v>
      </c>
      <c r="H190" s="43">
        <v>1.9</v>
      </c>
      <c r="I190" s="43">
        <v>58.19</v>
      </c>
      <c r="J190" s="43">
        <v>286.23</v>
      </c>
      <c r="K190" s="44"/>
      <c r="L190" s="43">
        <v>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40.150000000000006</v>
      </c>
      <c r="H194" s="19">
        <f t="shared" si="88"/>
        <v>32.589999999999996</v>
      </c>
      <c r="I194" s="19">
        <f t="shared" si="88"/>
        <v>156.59</v>
      </c>
      <c r="J194" s="19">
        <f t="shared" si="88"/>
        <v>852.80000000000007</v>
      </c>
      <c r="K194" s="25"/>
      <c r="L194" s="19">
        <f t="shared" ref="L194" si="89">SUM(L185:L193)</f>
        <v>70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670</v>
      </c>
      <c r="G195" s="32">
        <f t="shared" ref="G195" si="90">G184+G194</f>
        <v>40.150000000000006</v>
      </c>
      <c r="H195" s="32">
        <f t="shared" ref="H195" si="91">H184+H194</f>
        <v>32.589999999999996</v>
      </c>
      <c r="I195" s="32">
        <f t="shared" ref="I195" si="92">I184+I194</f>
        <v>156.59</v>
      </c>
      <c r="J195" s="32">
        <f t="shared" ref="J195:L195" si="93">J184+J194</f>
        <v>852.80000000000007</v>
      </c>
      <c r="K195" s="32"/>
      <c r="L195" s="32">
        <f t="shared" si="93"/>
        <v>70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35.338999999999999</v>
      </c>
      <c r="H196" s="34">
        <f t="shared" si="94"/>
        <v>30.048999999999996</v>
      </c>
      <c r="I196" s="34">
        <f t="shared" si="94"/>
        <v>152.79899999999998</v>
      </c>
      <c r="J196" s="34">
        <f t="shared" si="94"/>
        <v>882.72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2023-10-16T14:36:22Z</dcterms:modified>
</cp:coreProperties>
</file>